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1\Desktop\1xl  24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L195" i="1"/>
  <c r="J195" i="1"/>
  <c r="H195" i="1"/>
  <c r="G195" i="1"/>
  <c r="F176" i="1"/>
  <c r="H176" i="1"/>
  <c r="G176" i="1"/>
  <c r="L176" i="1"/>
  <c r="J176" i="1"/>
  <c r="J157" i="1"/>
  <c r="H157" i="1"/>
  <c r="F157" i="1"/>
  <c r="L157" i="1"/>
  <c r="I138" i="1"/>
  <c r="J62" i="1"/>
  <c r="J24" i="1"/>
  <c r="L43" i="1"/>
  <c r="L138" i="1"/>
  <c r="L62" i="1"/>
  <c r="I195" i="1"/>
  <c r="I176" i="1"/>
  <c r="I157" i="1"/>
  <c r="G157" i="1"/>
  <c r="J138" i="1"/>
  <c r="G138" i="1"/>
  <c r="H138" i="1"/>
  <c r="F138" i="1"/>
  <c r="L119" i="1"/>
  <c r="J119" i="1"/>
  <c r="G119" i="1"/>
  <c r="I119" i="1"/>
  <c r="H119" i="1"/>
  <c r="F119" i="1"/>
  <c r="H100" i="1"/>
  <c r="G100" i="1"/>
  <c r="F100" i="1"/>
  <c r="L100" i="1"/>
  <c r="J100" i="1"/>
  <c r="I100" i="1"/>
  <c r="L81" i="1"/>
  <c r="J81" i="1"/>
  <c r="H81" i="1"/>
  <c r="G81" i="1"/>
  <c r="I81" i="1"/>
  <c r="F62" i="1"/>
  <c r="I62" i="1"/>
  <c r="G62" i="1"/>
  <c r="H62" i="1"/>
  <c r="H43" i="1"/>
  <c r="J43" i="1"/>
  <c r="I43" i="1"/>
  <c r="G43" i="1"/>
  <c r="F43" i="1"/>
  <c r="G24" i="1"/>
  <c r="I24" i="1"/>
  <c r="H24" i="1"/>
  <c r="L24" i="1"/>
  <c r="F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<sst xmlns="http://schemas.openxmlformats.org/spreadsheetml/2006/main" count="262" uniqueCount="86">
  <si>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</si>
  <si>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</si>
  <si>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</si>
  <si>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</si>
  <si>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</si>
  <si>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</si>
  <si>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</si>
  <si>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</si>
  <si>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</si>
  <si>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</si>
  <si>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</si>
  <si>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</si>
  <si>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</si>
  <si>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</si>
  <si>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</si>
  <si>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</si>
  <si>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</si>
  <si>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</si>
  <si>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</si>
  <si>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</si>
  <si>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</si>
  <si>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</si>
  <si>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</si>
  <si>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</si>
  <si>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</si>
  <si>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</si>
  <si>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</si>
  <si>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</si>
  <si>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</si>
  <si>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</si>
  <si>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</si>
  <si>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</si>
  <si>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</si>
  <si>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</si>
  <si>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</si>
  <si>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</si>
  <si>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</si>
  <si>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</si>
  <si>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</si>
  <si>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</si>
  <si>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фрукт</t>
  </si>
  <si>
    <t>макароны отварные</t>
  </si>
  <si>
    <t>котлета куриная</t>
  </si>
  <si>
    <t>яблоко</t>
  </si>
  <si>
    <t>гречка рассыпчатая с маслом</t>
  </si>
  <si>
    <t>чай с сахаром и вафля</t>
  </si>
  <si>
    <t>йогурт</t>
  </si>
  <si>
    <t>чай с сахаром и вафлей</t>
  </si>
  <si>
    <t>Маслова Г.Н.</t>
  </si>
  <si>
    <t xml:space="preserve">Вермишель молочная со сливочным маслом </t>
  </si>
  <si>
    <t>Какао с молоком и вафля</t>
  </si>
  <si>
    <t>Енкаевская школа</t>
  </si>
  <si>
    <t>Щи из свежей капусты с  куриным бедром</t>
  </si>
  <si>
    <t>котлета</t>
  </si>
  <si>
    <t>Компот из свежих яблок</t>
  </si>
  <si>
    <t>Каша пшённая молочная</t>
  </si>
  <si>
    <t>Чай с сахаром и печеньем</t>
  </si>
  <si>
    <t>Салат из свежей капусты</t>
  </si>
  <si>
    <t>Суп картофельный с куриным бедром</t>
  </si>
  <si>
    <t>котлета рыбная</t>
  </si>
  <si>
    <t>Чай с сахаром и вафлей</t>
  </si>
  <si>
    <t>Каша рисовая молочная</t>
  </si>
  <si>
    <t>Компот из сухофруктов с печеньем</t>
  </si>
  <si>
    <t>суп вермишелевый с консервами</t>
  </si>
  <si>
    <t>плов с курицей</t>
  </si>
  <si>
    <t>Каша гречневая, вязкая на молоке</t>
  </si>
  <si>
    <t>Борщ из свежей капусты с бедром</t>
  </si>
  <si>
    <t>Кисель с пряником</t>
  </si>
  <si>
    <t>Каша манная</t>
  </si>
  <si>
    <t>Какао с печеньем</t>
  </si>
  <si>
    <t>Салат из свежей капусты и моркови</t>
  </si>
  <si>
    <t xml:space="preserve">Суп гороховый с куриным бедром </t>
  </si>
  <si>
    <t>картофельное пюре</t>
  </si>
  <si>
    <t xml:space="preserve">Вермишель молочная </t>
  </si>
  <si>
    <t>Какао с млоком и вафля</t>
  </si>
  <si>
    <t>Щи из свежей капусты с куриным бедром</t>
  </si>
  <si>
    <t>компот из свежих яблок</t>
  </si>
  <si>
    <t>Компот из сухофруктовс печеньем</t>
  </si>
  <si>
    <t>компот из свежих яблоки сухарем</t>
  </si>
  <si>
    <t>Борщ из свжей капусты с бедром</t>
  </si>
  <si>
    <t>Котлета куриная</t>
  </si>
  <si>
    <t>Макароны отварные</t>
  </si>
  <si>
    <t>Суп гороховый с куриным бедром</t>
  </si>
  <si>
    <t>Чай с сахаром и вафля</t>
  </si>
  <si>
    <t xml:space="preserve">яблоко </t>
  </si>
  <si>
    <t>Компот из свежих яблок и сухарем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</si>
</sst>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J77" sqref="J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200</v>
      </c>
      <c r="G6" s="40">
        <v>4</v>
      </c>
      <c r="H6" s="40">
        <v>4</v>
      </c>
      <c r="I6" s="40">
        <v>14</v>
      </c>
      <c r="J6" s="40">
        <v>120</v>
      </c>
      <c r="K6" s="41"/>
      <c r="L6" s="40">
        <v>11.44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210</v>
      </c>
      <c r="G8" s="43">
        <v>0.9</v>
      </c>
      <c r="H8" s="43">
        <v>2.8</v>
      </c>
      <c r="I8" s="43">
        <v>12.4</v>
      </c>
      <c r="J8" s="43">
        <v>77.900000000000006</v>
      </c>
      <c r="K8" s="44"/>
      <c r="L8" s="43">
        <v>8.56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410</v>
      </c>
      <c r="G13" s="19">
        <f t="shared" ref="G13:J13" si="0">SUM(G6:G12)</f>
        <v>4.9000000000000004</v>
      </c>
      <c r="H13" s="19">
        <f t="shared" si="0"/>
        <v>6.8</v>
      </c>
      <c r="I13" s="19">
        <f t="shared" si="0"/>
        <v>26.4</v>
      </c>
      <c r="J13" s="19">
        <f t="shared" si="0"/>
        <v>197.9</v>
      </c>
      <c r="K13" s="25"/>
      <c r="L13" s="19">
        <f t="shared" ref="L13" si="1">SUM(L6:L12)</f>
        <v>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2.2999999999999998</v>
      </c>
      <c r="H15" s="43">
        <v>6.65</v>
      </c>
      <c r="I15" s="43">
        <v>7.2</v>
      </c>
      <c r="J15" s="43">
        <v>96.85</v>
      </c>
      <c r="K15" s="44"/>
      <c r="L15" s="43">
        <v>25.12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51"/>
      <c r="I16" s="43"/>
      <c r="J16" s="43"/>
      <c r="K16" s="44"/>
      <c r="L16" s="51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8.6</v>
      </c>
      <c r="H17" s="43">
        <v>6.5</v>
      </c>
      <c r="I17" s="43">
        <v>42.8</v>
      </c>
      <c r="J17" s="43">
        <v>100.8</v>
      </c>
      <c r="K17" s="44"/>
      <c r="L17" s="43">
        <v>8.77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</v>
      </c>
      <c r="H18" s="43">
        <v>1.7</v>
      </c>
      <c r="I18" s="43">
        <v>13.1</v>
      </c>
      <c r="J18" s="43">
        <v>71.400000000000006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1.5</v>
      </c>
      <c r="H20" s="43">
        <v>0.3</v>
      </c>
      <c r="I20" s="43">
        <v>13.4</v>
      </c>
      <c r="J20" s="43">
        <v>63</v>
      </c>
      <c r="K20" s="44"/>
      <c r="L20" s="43">
        <v>1.83</v>
      </c>
    </row>
    <row r="21" spans="1:12" ht="15" x14ac:dyDescent="0.25">
      <c r="A21" s="23"/>
      <c r="B21" s="15"/>
      <c r="C21" s="11"/>
      <c r="D21" s="6" t="s">
        <v>40</v>
      </c>
      <c r="E21" s="42" t="s">
        <v>43</v>
      </c>
      <c r="F21" s="43">
        <v>100</v>
      </c>
      <c r="G21" s="43">
        <v>0.48</v>
      </c>
      <c r="H21" s="43">
        <v>0.36</v>
      </c>
      <c r="I21" s="43">
        <v>12.36</v>
      </c>
      <c r="J21" s="43">
        <v>56.4</v>
      </c>
      <c r="K21" s="44"/>
      <c r="L21" s="43">
        <v>16</v>
      </c>
    </row>
    <row r="22" spans="1:12" ht="15" x14ac:dyDescent="0.25">
      <c r="A22" s="23"/>
      <c r="B22" s="15"/>
      <c r="C22" s="11"/>
      <c r="D22" s="6" t="s">
        <v>28</v>
      </c>
      <c r="E22" s="42" t="s">
        <v>53</v>
      </c>
      <c r="F22" s="43">
        <v>80</v>
      </c>
      <c r="G22" s="43">
        <v>7.4</v>
      </c>
      <c r="H22" s="43">
        <v>8.4</v>
      </c>
      <c r="I22" s="43">
        <v>5.6</v>
      </c>
      <c r="J22" s="43">
        <v>127.2</v>
      </c>
      <c r="K22" s="44"/>
      <c r="L22" s="43">
        <v>19.21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21.28</v>
      </c>
      <c r="H23" s="19">
        <f t="shared" si="2"/>
        <v>23.91</v>
      </c>
      <c r="I23" s="19">
        <f t="shared" si="2"/>
        <v>94.46</v>
      </c>
      <c r="J23" s="19">
        <f t="shared" si="2"/>
        <v>515.65</v>
      </c>
      <c r="K23" s="25"/>
      <c r="L23" s="19">
        <f t="shared" ref="L23" si="3">SUM(L14:L22)</f>
        <v>70.930000000000007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1220</v>
      </c>
      <c r="G24" s="32">
        <f t="shared" ref="G24:J24" si="4">G13+G23</f>
        <v>26.18</v>
      </c>
      <c r="H24" s="32">
        <f t="shared" si="4"/>
        <v>30.71</v>
      </c>
      <c r="I24" s="32">
        <f t="shared" si="4"/>
        <v>120.85999999999999</v>
      </c>
      <c r="J24" s="32">
        <f t="shared" si="4"/>
        <v>713.55</v>
      </c>
      <c r="K24" s="32"/>
      <c r="L24" s="32">
        <f t="shared" ref="L24" si="5">L13+L23</f>
        <v>90.93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6.83</v>
      </c>
      <c r="H25" s="40">
        <v>10.65</v>
      </c>
      <c r="I25" s="40">
        <v>42.75</v>
      </c>
      <c r="J25" s="40">
        <v>295.45</v>
      </c>
      <c r="K25" s="41"/>
      <c r="L25" s="40">
        <v>13.55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190</v>
      </c>
      <c r="G27" s="43">
        <v>2.06</v>
      </c>
      <c r="H27" s="43">
        <v>13.2</v>
      </c>
      <c r="I27" s="43">
        <v>13.5</v>
      </c>
      <c r="J27" s="43">
        <v>54</v>
      </c>
      <c r="K27" s="44"/>
      <c r="L27" s="43">
        <v>6.45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8.89</v>
      </c>
      <c r="H32" s="19">
        <f t="shared" ref="H32" si="7">SUM(H25:H31)</f>
        <v>23.85</v>
      </c>
      <c r="I32" s="19">
        <f t="shared" ref="I32" si="8">SUM(I25:I31)</f>
        <v>56.25</v>
      </c>
      <c r="J32" s="19">
        <f t="shared" ref="J32:L32" si="9">SUM(J25:J31)</f>
        <v>349.45</v>
      </c>
      <c r="K32" s="25"/>
      <c r="L32" s="19">
        <f t="shared" si="9"/>
        <v>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</v>
      </c>
      <c r="H33" s="43">
        <v>0</v>
      </c>
      <c r="I33" s="43">
        <v>6</v>
      </c>
      <c r="J33" s="43">
        <v>31</v>
      </c>
      <c r="K33" s="44"/>
      <c r="L33" s="43">
        <v>3.4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6</v>
      </c>
      <c r="H34" s="43">
        <v>5</v>
      </c>
      <c r="I34" s="43">
        <v>19</v>
      </c>
      <c r="J34" s="43">
        <v>141</v>
      </c>
      <c r="K34" s="44"/>
      <c r="L34" s="43">
        <v>25.12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80</v>
      </c>
      <c r="G35" s="43">
        <v>7.4</v>
      </c>
      <c r="H35" s="43">
        <v>8.4</v>
      </c>
      <c r="I35" s="43">
        <v>5.6</v>
      </c>
      <c r="J35" s="43">
        <v>127.2</v>
      </c>
      <c r="K35" s="44"/>
      <c r="L35" s="43">
        <v>19.21</v>
      </c>
    </row>
    <row r="36" spans="1:12" ht="15" x14ac:dyDescent="0.25">
      <c r="A36" s="14"/>
      <c r="B36" s="15"/>
      <c r="C36" s="11"/>
      <c r="D36" s="7" t="s">
        <v>29</v>
      </c>
      <c r="E36" s="42" t="s">
        <v>41</v>
      </c>
      <c r="F36" s="43">
        <v>150</v>
      </c>
      <c r="G36" s="43">
        <v>5.52</v>
      </c>
      <c r="H36" s="43">
        <v>4.5199999999999996</v>
      </c>
      <c r="I36" s="43">
        <v>26.44</v>
      </c>
      <c r="J36" s="43">
        <v>168.45</v>
      </c>
      <c r="K36" s="44"/>
      <c r="L36" s="43">
        <v>8.35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190</v>
      </c>
      <c r="G37" s="43">
        <v>2.06</v>
      </c>
      <c r="H37" s="43">
        <v>13.2</v>
      </c>
      <c r="I37" s="43">
        <v>13.5</v>
      </c>
      <c r="J37" s="43">
        <v>54</v>
      </c>
      <c r="K37" s="44"/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30</v>
      </c>
      <c r="G39" s="43">
        <v>1.5</v>
      </c>
      <c r="H39" s="43">
        <v>0.3</v>
      </c>
      <c r="I39" s="43">
        <v>13.4</v>
      </c>
      <c r="J39" s="43">
        <v>63</v>
      </c>
      <c r="K39" s="44"/>
      <c r="L39" s="43">
        <v>1.85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23.48</v>
      </c>
      <c r="H42" s="19">
        <f t="shared" ref="H42" si="11">SUM(H33:H41)</f>
        <v>31.42</v>
      </c>
      <c r="I42" s="19">
        <f t="shared" ref="I42" si="12">SUM(I33:I41)</f>
        <v>83.940000000000012</v>
      </c>
      <c r="J42" s="19">
        <f t="shared" ref="J42:L42" si="13">SUM(J33:J41)</f>
        <v>584.65</v>
      </c>
      <c r="K42" s="25"/>
      <c r="L42" s="19">
        <f t="shared" si="13"/>
        <v>70.930000000000007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1150</v>
      </c>
      <c r="G43" s="32">
        <f t="shared" ref="G43" si="14">G32+G42</f>
        <v>32.370000000000005</v>
      </c>
      <c r="H43" s="32">
        <f t="shared" ref="H43" si="15">H32+H42</f>
        <v>55.27</v>
      </c>
      <c r="I43" s="32">
        <f t="shared" ref="I43" si="16">I32+I42</f>
        <v>140.19</v>
      </c>
      <c r="J43" s="32">
        <f t="shared" ref="J43:L43" si="17">J32+J42</f>
        <v>934.09999999999991</v>
      </c>
      <c r="K43" s="32"/>
      <c r="L43" s="32">
        <f t="shared" si="17"/>
        <v>90.93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5.16</v>
      </c>
      <c r="H44" s="40">
        <v>6.52</v>
      </c>
      <c r="I44" s="40">
        <v>32.18</v>
      </c>
      <c r="J44" s="40">
        <v>208</v>
      </c>
      <c r="K44" s="41"/>
      <c r="L44" s="40">
        <v>12.5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210</v>
      </c>
      <c r="G46" s="43">
        <v>2.06</v>
      </c>
      <c r="H46" s="43">
        <v>13.2</v>
      </c>
      <c r="I46" s="43">
        <v>13.5</v>
      </c>
      <c r="J46" s="43">
        <v>84</v>
      </c>
      <c r="K46" s="44"/>
      <c r="L46" s="43">
        <v>7.5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8">SUM(G44:G50)</f>
        <v>7.2200000000000006</v>
      </c>
      <c r="H51" s="19">
        <f t="shared" ref="H51" si="19">SUM(H44:H50)</f>
        <v>19.72</v>
      </c>
      <c r="I51" s="19">
        <f t="shared" ref="I51" si="20">SUM(I44:I50)</f>
        <v>45.68</v>
      </c>
      <c r="J51" s="19">
        <f t="shared" ref="J51:L51" si="21">SUM(J44:J50)</f>
        <v>292</v>
      </c>
      <c r="K51" s="25"/>
      <c r="L51" s="19">
        <f t="shared" si="21"/>
        <v>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9.3000000000000007</v>
      </c>
      <c r="H53" s="43">
        <v>11.4</v>
      </c>
      <c r="I53" s="43">
        <v>10.050000000000001</v>
      </c>
      <c r="J53" s="43">
        <v>180</v>
      </c>
      <c r="K53" s="44"/>
      <c r="L53" s="43">
        <v>28.31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200</v>
      </c>
      <c r="G54" s="43">
        <v>12.3</v>
      </c>
      <c r="H54" s="43">
        <v>8.1999999999999993</v>
      </c>
      <c r="I54" s="43">
        <v>24.8</v>
      </c>
      <c r="J54" s="43">
        <v>223</v>
      </c>
      <c r="K54" s="44"/>
      <c r="L54" s="43">
        <v>32</v>
      </c>
    </row>
    <row r="55" spans="1:12" ht="15" x14ac:dyDescent="0.25">
      <c r="A55" s="23"/>
      <c r="B55" s="15"/>
      <c r="C55" s="11"/>
      <c r="D55" s="7" t="s">
        <v>29</v>
      </c>
      <c r="E55" s="42"/>
      <c r="F55" s="43">
        <v>150</v>
      </c>
      <c r="G55" s="43">
        <v>3.1</v>
      </c>
      <c r="H55" s="43">
        <v>5.7</v>
      </c>
      <c r="I55" s="43">
        <v>22.6</v>
      </c>
      <c r="J55" s="43">
        <v>100.8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1</v>
      </c>
      <c r="H56" s="52"/>
      <c r="I56" s="43">
        <v>13.1</v>
      </c>
      <c r="J56" s="43">
        <v>71.400000000000006</v>
      </c>
      <c r="K56" s="44"/>
      <c r="L56" s="43">
        <v>8.77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1.5</v>
      </c>
      <c r="H58" s="43">
        <v>0.3</v>
      </c>
      <c r="I58" s="43">
        <v>13.4</v>
      </c>
      <c r="J58" s="43">
        <v>63</v>
      </c>
      <c r="K58" s="44"/>
      <c r="L58" s="43">
        <v>1.85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27.200000000000003</v>
      </c>
      <c r="H61" s="19">
        <f t="shared" ref="H61" si="23">SUM(H52:H60)</f>
        <v>25.6</v>
      </c>
      <c r="I61" s="19">
        <f t="shared" ref="I61" si="24">SUM(I52:I60)</f>
        <v>83.95</v>
      </c>
      <c r="J61" s="19">
        <f t="shared" ref="J61:L61" si="25">SUM(J52:J60)</f>
        <v>638.20000000000005</v>
      </c>
      <c r="K61" s="25"/>
      <c r="L61" s="19">
        <f t="shared" si="25"/>
        <v>70.929999999999993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1240</v>
      </c>
      <c r="G62" s="32">
        <f t="shared" ref="G62" si="26">G51+G61</f>
        <v>34.42</v>
      </c>
      <c r="H62" s="32">
        <f t="shared" ref="H62" si="27">H51+H61</f>
        <v>45.32</v>
      </c>
      <c r="I62" s="32">
        <f t="shared" ref="I62" si="28">I51+I61</f>
        <v>129.63</v>
      </c>
      <c r="J62" s="32">
        <f t="shared" ref="J62:L62" si="29">J51+J61</f>
        <v>930.2</v>
      </c>
      <c r="K62" s="32"/>
      <c r="L62" s="32">
        <f t="shared" si="29"/>
        <v>90.929999999999993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8.92</v>
      </c>
      <c r="H63" s="40">
        <v>7.68</v>
      </c>
      <c r="I63" s="40">
        <v>32.200000000000003</v>
      </c>
      <c r="J63" s="40">
        <v>233.4</v>
      </c>
      <c r="K63" s="41"/>
      <c r="L63" s="40">
        <v>11.5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190</v>
      </c>
      <c r="G65" s="43">
        <v>2.06</v>
      </c>
      <c r="H65" s="43">
        <v>13.2</v>
      </c>
      <c r="I65" s="43">
        <v>13.5</v>
      </c>
      <c r="J65" s="43">
        <v>54</v>
      </c>
      <c r="K65" s="44"/>
      <c r="L65" s="43">
        <v>8.5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390</v>
      </c>
      <c r="G70" s="19">
        <f t="shared" ref="G70" si="30">SUM(G63:G69)</f>
        <v>10.98</v>
      </c>
      <c r="H70" s="19">
        <f t="shared" ref="H70" si="31">SUM(H63:H69)</f>
        <v>20.88</v>
      </c>
      <c r="I70" s="19">
        <f t="shared" ref="I70" si="32">SUM(I63:I69)</f>
        <v>45.7</v>
      </c>
      <c r="J70" s="19">
        <f t="shared" ref="J70:L70" si="33">SUM(J63:J69)</f>
        <v>287.39999999999998</v>
      </c>
      <c r="K70" s="25"/>
      <c r="L70" s="19">
        <f t="shared" si="33"/>
        <v>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2.2999999999999998</v>
      </c>
      <c r="H72" s="43">
        <v>6.65</v>
      </c>
      <c r="I72" s="43">
        <v>7.2</v>
      </c>
      <c r="J72" s="43">
        <v>96.85</v>
      </c>
      <c r="K72" s="44"/>
      <c r="L72" s="43">
        <v>25.12</v>
      </c>
    </row>
    <row r="73" spans="1:12" ht="15" x14ac:dyDescent="0.25">
      <c r="A73" s="23"/>
      <c r="B73" s="15"/>
      <c r="C73" s="11"/>
      <c r="D73" s="7" t="s">
        <v>28</v>
      </c>
      <c r="E73" s="42" t="s">
        <v>42</v>
      </c>
      <c r="F73" s="43">
        <v>80</v>
      </c>
      <c r="G73" s="43">
        <v>10</v>
      </c>
      <c r="H73" s="51"/>
      <c r="I73" s="43">
        <v>17.95</v>
      </c>
      <c r="J73" s="43">
        <v>155.19999999999999</v>
      </c>
      <c r="K73" s="44"/>
      <c r="L73" s="43">
        <v>28.25</v>
      </c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150</v>
      </c>
      <c r="G74" s="43">
        <v>5</v>
      </c>
      <c r="H74" s="43">
        <v>5.4</v>
      </c>
      <c r="I74" s="43">
        <v>35</v>
      </c>
      <c r="J74" s="43">
        <v>207.7</v>
      </c>
      <c r="K74" s="44"/>
      <c r="L74" s="43">
        <v>6.77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0.09</v>
      </c>
      <c r="H75" s="43">
        <v>0</v>
      </c>
      <c r="I75" s="43">
        <v>26.28</v>
      </c>
      <c r="J75" s="43">
        <v>99.36</v>
      </c>
      <c r="K75" s="44"/>
      <c r="L75" s="43">
        <v>8.94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1.5</v>
      </c>
      <c r="H77" s="43">
        <v>0.3</v>
      </c>
      <c r="I77" s="43">
        <v>13.4</v>
      </c>
      <c r="J77" s="43">
        <v>63</v>
      </c>
      <c r="K77" s="44"/>
      <c r="L77" s="43">
        <v>1.85</v>
      </c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18.89</v>
      </c>
      <c r="H80" s="19">
        <f t="shared" ref="H80" si="35">SUM(H71:H79)</f>
        <v>12.350000000000001</v>
      </c>
      <c r="I80" s="19">
        <f t="shared" ref="I80" si="36">SUM(I71:I79)</f>
        <v>99.830000000000013</v>
      </c>
      <c r="J80" s="19">
        <f t="shared" ref="J80:L80" si="37">SUM(J71:J79)</f>
        <v>622.11</v>
      </c>
      <c r="K80" s="25"/>
      <c r="L80" s="19">
        <f t="shared" si="37"/>
        <v>70.929999999999993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1100</v>
      </c>
      <c r="G81" s="32">
        <f t="shared" ref="G81" si="38">G70+G80</f>
        <v>29.87</v>
      </c>
      <c r="H81" s="32">
        <f t="shared" ref="H81" si="39">H70+H80</f>
        <v>33.230000000000004</v>
      </c>
      <c r="I81" s="32">
        <f t="shared" ref="I81" si="40">I70+I80</f>
        <v>145.53000000000003</v>
      </c>
      <c r="J81" s="32">
        <f t="shared" ref="J81:L81" si="41">J70+J80</f>
        <v>909.51</v>
      </c>
      <c r="K81" s="32"/>
      <c r="L81" s="32">
        <f t="shared" si="41"/>
        <v>90.929999999999993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6.22</v>
      </c>
      <c r="H82" s="40">
        <v>6.6</v>
      </c>
      <c r="I82" s="40">
        <v>31.24</v>
      </c>
      <c r="J82" s="40">
        <v>209</v>
      </c>
      <c r="K82" s="41"/>
      <c r="L82" s="40">
        <v>11.5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3.3</v>
      </c>
      <c r="H84" s="43">
        <v>2.9</v>
      </c>
      <c r="I84" s="43">
        <v>13.8</v>
      </c>
      <c r="J84" s="43">
        <v>94</v>
      </c>
      <c r="K84" s="44"/>
      <c r="L84" s="43">
        <v>8.5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9.52</v>
      </c>
      <c r="H89" s="19">
        <f t="shared" ref="H89" si="43">SUM(H82:H88)</f>
        <v>9.5</v>
      </c>
      <c r="I89" s="19">
        <f t="shared" ref="I89" si="44">SUM(I82:I88)</f>
        <v>45.04</v>
      </c>
      <c r="J89" s="19">
        <f t="shared" ref="J89:L89" si="45">SUM(J82:J88)</f>
        <v>303</v>
      </c>
      <c r="K89" s="25"/>
      <c r="L89" s="19">
        <f t="shared" si="45"/>
        <v>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1.4</v>
      </c>
      <c r="H90" s="43">
        <v>0</v>
      </c>
      <c r="I90" s="43">
        <v>6.2</v>
      </c>
      <c r="J90" s="43">
        <v>30.7</v>
      </c>
      <c r="K90" s="44"/>
      <c r="L90" s="43">
        <v>3.4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10</v>
      </c>
      <c r="H91" s="43">
        <v>5</v>
      </c>
      <c r="I91" s="43">
        <v>17.95</v>
      </c>
      <c r="J91" s="43">
        <v>155.5</v>
      </c>
      <c r="K91" s="44"/>
      <c r="L91" s="43">
        <v>24.24</v>
      </c>
    </row>
    <row r="92" spans="1:12" ht="15" x14ac:dyDescent="0.25">
      <c r="A92" s="23"/>
      <c r="B92" s="15"/>
      <c r="C92" s="11"/>
      <c r="D92" s="7" t="s">
        <v>28</v>
      </c>
      <c r="E92" s="42" t="s">
        <v>53</v>
      </c>
      <c r="F92" s="43">
        <v>80</v>
      </c>
      <c r="G92" s="43">
        <v>7.4</v>
      </c>
      <c r="H92" s="43">
        <v>8.4</v>
      </c>
      <c r="I92" s="52"/>
      <c r="J92" s="43">
        <v>127.2</v>
      </c>
      <c r="K92" s="44"/>
      <c r="L92" s="43">
        <v>19.21</v>
      </c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4.05</v>
      </c>
      <c r="H93" s="43">
        <v>6</v>
      </c>
      <c r="I93" s="43">
        <v>8.6999999999999993</v>
      </c>
      <c r="J93" s="43">
        <v>105</v>
      </c>
      <c r="K93" s="44"/>
      <c r="L93" s="43">
        <v>3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190</v>
      </c>
      <c r="G94" s="43">
        <v>2.06</v>
      </c>
      <c r="H94" s="43">
        <v>13.2</v>
      </c>
      <c r="I94" s="43">
        <v>13.5</v>
      </c>
      <c r="J94" s="43">
        <v>54</v>
      </c>
      <c r="K94" s="44"/>
      <c r="L94" s="43">
        <v>9.0299999999999994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>
        <v>3</v>
      </c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1.5</v>
      </c>
      <c r="H96" s="43">
        <v>0.3</v>
      </c>
      <c r="I96" s="43">
        <v>13.4</v>
      </c>
      <c r="J96" s="43">
        <v>63</v>
      </c>
      <c r="K96" s="44"/>
      <c r="L96" s="43">
        <v>1.85</v>
      </c>
    </row>
    <row r="97" spans="1:12" ht="15" x14ac:dyDescent="0.25">
      <c r="A97" s="23"/>
      <c r="B97" s="15"/>
      <c r="C97" s="11"/>
      <c r="D97" s="6" t="s">
        <v>40</v>
      </c>
      <c r="E97" s="42" t="s">
        <v>84</v>
      </c>
      <c r="F97" s="43">
        <v>50</v>
      </c>
      <c r="G97" s="43">
        <v>0.48</v>
      </c>
      <c r="H97" s="43">
        <v>0.36</v>
      </c>
      <c r="I97" s="43">
        <v>12.36</v>
      </c>
      <c r="J97" s="43">
        <v>143.02000000000001</v>
      </c>
      <c r="K97" s="44"/>
      <c r="L97" s="43">
        <v>10.199999999999999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29.89</v>
      </c>
      <c r="H99" s="19">
        <f t="shared" ref="H99" si="47">SUM(H90:H98)</f>
        <v>33.259999999999991</v>
      </c>
      <c r="I99" s="19">
        <f t="shared" ref="I99" si="48">SUM(I90:I98)</f>
        <v>72.109999999999985</v>
      </c>
      <c r="J99" s="19">
        <f t="shared" ref="J99:L99" si="49">SUM(J90:J98)</f>
        <v>678.42</v>
      </c>
      <c r="K99" s="25"/>
      <c r="L99" s="19">
        <f t="shared" si="49"/>
        <v>70.929999999999993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1210</v>
      </c>
      <c r="G100" s="32">
        <f t="shared" ref="G100" si="50">G89+G99</f>
        <v>39.409999999999997</v>
      </c>
      <c r="H100" s="32">
        <f t="shared" ref="H100" si="51">H89+H99</f>
        <v>42.759999999999991</v>
      </c>
      <c r="I100" s="32">
        <f t="shared" ref="I100" si="52">I89+I99</f>
        <v>117.14999999999998</v>
      </c>
      <c r="J100" s="32">
        <f t="shared" ref="J100:L100" si="53">J89+J99</f>
        <v>981.42</v>
      </c>
      <c r="K100" s="32"/>
      <c r="L100" s="32">
        <f t="shared" si="53"/>
        <v>90.929999999999993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4</v>
      </c>
      <c r="H101" s="40">
        <v>4</v>
      </c>
      <c r="I101" s="40">
        <v>14</v>
      </c>
      <c r="J101" s="40">
        <v>120</v>
      </c>
      <c r="K101" s="41"/>
      <c r="L101" s="5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>
        <v>11.44</v>
      </c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210</v>
      </c>
      <c r="G103" s="43">
        <v>0.9</v>
      </c>
      <c r="H103" s="43">
        <v>2.8</v>
      </c>
      <c r="I103" s="43">
        <v>12.4</v>
      </c>
      <c r="J103" s="43">
        <v>77.900000000000006</v>
      </c>
      <c r="K103" s="44"/>
      <c r="L103" s="43">
        <v>8.56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4">SUM(G101:G107)</f>
        <v>4.9000000000000004</v>
      </c>
      <c r="H108" s="19">
        <f t="shared" si="54"/>
        <v>6.8</v>
      </c>
      <c r="I108" s="19">
        <f t="shared" si="54"/>
        <v>26.4</v>
      </c>
      <c r="J108" s="19">
        <f t="shared" si="54"/>
        <v>197.9</v>
      </c>
      <c r="K108" s="25"/>
      <c r="L108" s="19">
        <f t="shared" ref="L108" si="55">SUM(L101:L107)</f>
        <v>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2.2999999999999998</v>
      </c>
      <c r="H110" s="43">
        <v>6.65</v>
      </c>
      <c r="I110" s="43">
        <v>7.2</v>
      </c>
      <c r="J110" s="43">
        <v>96.85</v>
      </c>
      <c r="K110" s="44"/>
      <c r="L110" s="43">
        <v>25.12</v>
      </c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80</v>
      </c>
      <c r="G111" s="43">
        <v>7.4</v>
      </c>
      <c r="H111" s="43">
        <v>8.4</v>
      </c>
      <c r="I111" s="43">
        <v>5.6</v>
      </c>
      <c r="J111" s="43">
        <v>127.2</v>
      </c>
      <c r="K111" s="44"/>
      <c r="L111" s="43">
        <v>19.21</v>
      </c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8.6</v>
      </c>
      <c r="H112" s="43">
        <v>6.5</v>
      </c>
      <c r="I112" s="43">
        <v>42.8</v>
      </c>
      <c r="J112" s="43">
        <v>100.8</v>
      </c>
      <c r="K112" s="44"/>
      <c r="L112" s="43">
        <v>8.77</v>
      </c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1</v>
      </c>
      <c r="H113" s="43">
        <v>1.7</v>
      </c>
      <c r="I113" s="43">
        <v>13.1</v>
      </c>
      <c r="J113" s="43">
        <v>71.400000000000006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1.5</v>
      </c>
      <c r="H115" s="43">
        <v>0.3</v>
      </c>
      <c r="I115" s="43">
        <v>13.4</v>
      </c>
      <c r="J115" s="43">
        <v>63</v>
      </c>
      <c r="K115" s="44"/>
      <c r="L115" s="43">
        <v>1.83</v>
      </c>
    </row>
    <row r="116" spans="1:12" ht="15" x14ac:dyDescent="0.25">
      <c r="A116" s="23"/>
      <c r="B116" s="15"/>
      <c r="C116" s="11"/>
      <c r="D116" s="6" t="s">
        <v>40</v>
      </c>
      <c r="E116" s="42" t="s">
        <v>43</v>
      </c>
      <c r="F116" s="43">
        <v>100</v>
      </c>
      <c r="G116" s="43">
        <v>0.48</v>
      </c>
      <c r="H116" s="43">
        <v>0.36</v>
      </c>
      <c r="I116" s="43">
        <v>12.36</v>
      </c>
      <c r="J116" s="43">
        <v>56.4</v>
      </c>
      <c r="K116" s="44"/>
      <c r="L116" s="43">
        <v>16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21.279999999999998</v>
      </c>
      <c r="H118" s="19">
        <f t="shared" si="56"/>
        <v>23.91</v>
      </c>
      <c r="I118" s="19">
        <f t="shared" si="56"/>
        <v>94.46</v>
      </c>
      <c r="J118" s="19">
        <f t="shared" si="56"/>
        <v>515.65</v>
      </c>
      <c r="K118" s="25"/>
      <c r="L118" s="19">
        <f t="shared" ref="L118" si="57">SUM(L109:L117)</f>
        <v>70.929999999999993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1220</v>
      </c>
      <c r="G119" s="32">
        <f t="shared" ref="G119" si="58">G108+G118</f>
        <v>26.18</v>
      </c>
      <c r="H119" s="32">
        <f t="shared" ref="H119" si="59">H108+H118</f>
        <v>30.71</v>
      </c>
      <c r="I119" s="32">
        <f t="shared" ref="I119" si="60">I108+I118</f>
        <v>120.85999999999999</v>
      </c>
      <c r="J119" s="32">
        <f t="shared" ref="J119:L119" si="61">J108+J118</f>
        <v>713.55</v>
      </c>
      <c r="K119" s="32"/>
      <c r="L119" s="32">
        <f t="shared" si="61"/>
        <v>90.929999999999993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6.83</v>
      </c>
      <c r="H120" s="40">
        <v>10.65</v>
      </c>
      <c r="I120" s="40">
        <v>42.75</v>
      </c>
      <c r="J120" s="40">
        <v>295.45</v>
      </c>
      <c r="K120" s="41"/>
      <c r="L120" s="40">
        <v>13.55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190</v>
      </c>
      <c r="G122" s="43">
        <v>2.06</v>
      </c>
      <c r="H122" s="43">
        <v>13.2</v>
      </c>
      <c r="I122" s="43">
        <v>13.5</v>
      </c>
      <c r="J122" s="43">
        <v>54</v>
      </c>
      <c r="K122" s="44"/>
      <c r="L122" s="43">
        <v>6.45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390</v>
      </c>
      <c r="G127" s="19">
        <f t="shared" ref="G127:J127" si="62">SUM(G120:G126)</f>
        <v>8.89</v>
      </c>
      <c r="H127" s="19">
        <f t="shared" si="62"/>
        <v>23.85</v>
      </c>
      <c r="I127" s="19">
        <f t="shared" si="62"/>
        <v>56.25</v>
      </c>
      <c r="J127" s="19">
        <f t="shared" si="62"/>
        <v>349.45</v>
      </c>
      <c r="K127" s="25"/>
      <c r="L127" s="19">
        <f t="shared" ref="L127" si="63">SUM(L120:L126)</f>
        <v>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</v>
      </c>
      <c r="H128" s="43">
        <v>0</v>
      </c>
      <c r="I128" s="43">
        <v>6</v>
      </c>
      <c r="J128" s="43">
        <v>31</v>
      </c>
      <c r="K128" s="44"/>
      <c r="L128" s="43">
        <v>3.4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250</v>
      </c>
      <c r="G129" s="43">
        <v>6</v>
      </c>
      <c r="H129" s="43">
        <v>5</v>
      </c>
      <c r="I129" s="43">
        <v>19</v>
      </c>
      <c r="J129" s="43">
        <v>141</v>
      </c>
      <c r="K129" s="44"/>
      <c r="L129" s="43">
        <v>25.12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80</v>
      </c>
      <c r="G130" s="43">
        <v>7.4</v>
      </c>
      <c r="H130" s="43">
        <v>8.4</v>
      </c>
      <c r="I130" s="43">
        <v>5.6</v>
      </c>
      <c r="J130" s="43">
        <v>127.2</v>
      </c>
      <c r="K130" s="44"/>
      <c r="L130" s="43">
        <v>19.21</v>
      </c>
    </row>
    <row r="131" spans="1:12" ht="15" x14ac:dyDescent="0.25">
      <c r="A131" s="14"/>
      <c r="B131" s="15"/>
      <c r="C131" s="11"/>
      <c r="D131" s="7" t="s">
        <v>29</v>
      </c>
      <c r="E131" s="42" t="s">
        <v>41</v>
      </c>
      <c r="F131" s="43">
        <v>150</v>
      </c>
      <c r="G131" s="43">
        <v>5.52</v>
      </c>
      <c r="H131" s="43">
        <v>4.5199999999999996</v>
      </c>
      <c r="I131" s="43">
        <v>26.44</v>
      </c>
      <c r="J131" s="43">
        <v>168.45</v>
      </c>
      <c r="K131" s="44"/>
      <c r="L131" s="43">
        <v>8.35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190</v>
      </c>
      <c r="G132" s="43">
        <v>2.06</v>
      </c>
      <c r="H132" s="43">
        <v>13.2</v>
      </c>
      <c r="I132" s="43">
        <v>13.5</v>
      </c>
      <c r="J132" s="43">
        <v>54</v>
      </c>
      <c r="K132" s="44"/>
      <c r="L132" s="43">
        <v>13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>
        <v>1.5</v>
      </c>
      <c r="H134" s="43">
        <v>0.3</v>
      </c>
      <c r="I134" s="43">
        <v>13.4</v>
      </c>
      <c r="J134" s="43">
        <v>63</v>
      </c>
      <c r="K134" s="44"/>
      <c r="L134" s="43">
        <v>1.85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23.48</v>
      </c>
      <c r="H137" s="19">
        <f t="shared" si="64"/>
        <v>31.42</v>
      </c>
      <c r="I137" s="19">
        <f t="shared" si="64"/>
        <v>83.940000000000012</v>
      </c>
      <c r="J137" s="19">
        <f t="shared" si="64"/>
        <v>584.65</v>
      </c>
      <c r="K137" s="25"/>
      <c r="L137" s="19">
        <f t="shared" ref="L137" si="65">SUM(L128:L136)</f>
        <v>70.930000000000007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1150</v>
      </c>
      <c r="G138" s="32">
        <f t="shared" ref="G138" si="66">G127+G137</f>
        <v>32.370000000000005</v>
      </c>
      <c r="H138" s="32">
        <f t="shared" ref="H138" si="67">H127+H137</f>
        <v>55.27</v>
      </c>
      <c r="I138" s="32">
        <f t="shared" ref="I138" si="68">I127+I137</f>
        <v>140.19</v>
      </c>
      <c r="J138" s="32">
        <f t="shared" ref="J138:L138" si="69">J127+J137</f>
        <v>934.09999999999991</v>
      </c>
      <c r="K138" s="32"/>
      <c r="L138" s="32">
        <f t="shared" si="69"/>
        <v>90.93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5.16</v>
      </c>
      <c r="H139" s="40">
        <v>6.52</v>
      </c>
      <c r="I139" s="40">
        <v>32.18</v>
      </c>
      <c r="J139" s="40">
        <v>208</v>
      </c>
      <c r="K139" s="41"/>
      <c r="L139" s="40">
        <v>12.5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210</v>
      </c>
      <c r="G141" s="43">
        <v>2.06</v>
      </c>
      <c r="H141" s="43">
        <v>13.2</v>
      </c>
      <c r="I141" s="43">
        <v>13.5</v>
      </c>
      <c r="J141" s="43">
        <v>84</v>
      </c>
      <c r="K141" s="44"/>
      <c r="L141" s="43">
        <v>7.5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7.2200000000000006</v>
      </c>
      <c r="H146" s="19">
        <f t="shared" si="70"/>
        <v>19.72</v>
      </c>
      <c r="I146" s="19">
        <f t="shared" si="70"/>
        <v>45.68</v>
      </c>
      <c r="J146" s="19">
        <f t="shared" si="70"/>
        <v>292</v>
      </c>
      <c r="K146" s="25"/>
      <c r="L146" s="19">
        <f t="shared" ref="L146" si="71">SUM(L139:L145)</f>
        <v>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9.3000000000000007</v>
      </c>
      <c r="H148" s="43">
        <v>11.4</v>
      </c>
      <c r="I148" s="43">
        <v>10.050000000000001</v>
      </c>
      <c r="J148" s="43">
        <v>180</v>
      </c>
      <c r="K148" s="44"/>
      <c r="L148" s="43">
        <v>28.31</v>
      </c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200</v>
      </c>
      <c r="G149" s="43">
        <v>12.3</v>
      </c>
      <c r="H149" s="43">
        <v>8.1999999999999993</v>
      </c>
      <c r="I149" s="43">
        <v>24.8</v>
      </c>
      <c r="J149" s="43">
        <v>223</v>
      </c>
      <c r="K149" s="44"/>
      <c r="L149" s="43">
        <v>32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1</v>
      </c>
      <c r="H151" s="43">
        <v>0</v>
      </c>
      <c r="I151" s="52"/>
      <c r="J151" s="43">
        <v>71.400000000000006</v>
      </c>
      <c r="K151" s="44"/>
      <c r="L151" s="43">
        <v>8.77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1.5</v>
      </c>
      <c r="H153" s="43">
        <v>0.3</v>
      </c>
      <c r="I153" s="43">
        <v>13.4</v>
      </c>
      <c r="J153" s="43">
        <v>63</v>
      </c>
      <c r="K153" s="44"/>
      <c r="L153" s="43">
        <v>1.85</v>
      </c>
    </row>
    <row r="154" spans="1:12" ht="15" x14ac:dyDescent="0.25">
      <c r="A154" s="23"/>
      <c r="B154" s="15"/>
      <c r="C154" s="11"/>
      <c r="D154" s="6" t="s">
        <v>40</v>
      </c>
      <c r="E154" s="42" t="s">
        <v>43</v>
      </c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 t="shared" ref="G156:J156" si="72">SUM(G147:G155)</f>
        <v>24.1</v>
      </c>
      <c r="H156" s="19">
        <f t="shared" si="72"/>
        <v>19.900000000000002</v>
      </c>
      <c r="I156" s="19">
        <f t="shared" si="72"/>
        <v>48.25</v>
      </c>
      <c r="J156" s="19">
        <f t="shared" si="72"/>
        <v>537.4</v>
      </c>
      <c r="K156" s="25"/>
      <c r="L156" s="19">
        <f t="shared" ref="L156" si="73">SUM(L147:L155)</f>
        <v>70.929999999999993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1090</v>
      </c>
      <c r="G157" s="32">
        <f t="shared" ref="G157" si="74">G146+G156</f>
        <v>31.32</v>
      </c>
      <c r="H157" s="32">
        <f t="shared" ref="H157" si="75">H146+H156</f>
        <v>39.620000000000005</v>
      </c>
      <c r="I157" s="32">
        <f t="shared" ref="I157" si="76">I146+I156</f>
        <v>93.93</v>
      </c>
      <c r="J157" s="32">
        <f t="shared" ref="J157:L157" si="77">J146+J156</f>
        <v>829.4</v>
      </c>
      <c r="K157" s="32"/>
      <c r="L157" s="32">
        <f t="shared" si="77"/>
        <v>90.929999999999993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8.92</v>
      </c>
      <c r="H158" s="40">
        <v>7.68</v>
      </c>
      <c r="I158" s="40">
        <v>32.200000000000003</v>
      </c>
      <c r="J158" s="40">
        <v>233.4</v>
      </c>
      <c r="K158" s="41"/>
      <c r="L158" s="40">
        <v>11.5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190</v>
      </c>
      <c r="G160" s="43">
        <v>2.06</v>
      </c>
      <c r="H160" s="43">
        <v>13.2</v>
      </c>
      <c r="I160" s="43">
        <v>13.5</v>
      </c>
      <c r="J160" s="43">
        <v>54</v>
      </c>
      <c r="K160" s="44"/>
      <c r="L160" s="43">
        <v>8.5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390</v>
      </c>
      <c r="G165" s="19">
        <f t="shared" ref="G165:J165" si="78">SUM(G158:G164)</f>
        <v>10.98</v>
      </c>
      <c r="H165" s="19">
        <f t="shared" si="78"/>
        <v>20.88</v>
      </c>
      <c r="I165" s="19">
        <f t="shared" si="78"/>
        <v>45.7</v>
      </c>
      <c r="J165" s="19">
        <f t="shared" si="78"/>
        <v>287.39999999999998</v>
      </c>
      <c r="K165" s="25"/>
      <c r="L165" s="19">
        <f t="shared" ref="L165" si="79">SUM(L158:L164)</f>
        <v>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2.2999999999999998</v>
      </c>
      <c r="H167" s="43">
        <v>6.65</v>
      </c>
      <c r="I167" s="43">
        <v>7.2</v>
      </c>
      <c r="J167" s="43">
        <v>96.85</v>
      </c>
      <c r="K167" s="44"/>
      <c r="L167" s="43">
        <v>25.12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80</v>
      </c>
      <c r="G168" s="43">
        <v>10</v>
      </c>
      <c r="H168" s="43">
        <v>8.4</v>
      </c>
      <c r="I168" s="43">
        <v>17.95</v>
      </c>
      <c r="J168" s="43">
        <v>155.19999999999999</v>
      </c>
      <c r="K168" s="44"/>
      <c r="L168" s="43">
        <v>28.25</v>
      </c>
    </row>
    <row r="169" spans="1:12" ht="15" x14ac:dyDescent="0.2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5</v>
      </c>
      <c r="H169" s="43">
        <v>5.4</v>
      </c>
      <c r="I169" s="43">
        <v>35</v>
      </c>
      <c r="J169" s="43">
        <v>207.7</v>
      </c>
      <c r="K169" s="44"/>
      <c r="L169" s="43">
        <v>6.77</v>
      </c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0.09</v>
      </c>
      <c r="H170" s="43">
        <v>0</v>
      </c>
      <c r="I170" s="43">
        <v>26.28</v>
      </c>
      <c r="J170" s="43">
        <v>99.36</v>
      </c>
      <c r="K170" s="44"/>
      <c r="L170" s="43">
        <v>8.94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1.5</v>
      </c>
      <c r="H172" s="43">
        <v>0.3</v>
      </c>
      <c r="I172" s="43">
        <v>13.4</v>
      </c>
      <c r="J172" s="43">
        <v>63</v>
      </c>
      <c r="K172" s="44"/>
      <c r="L172" s="43">
        <v>1.85</v>
      </c>
    </row>
    <row r="173" spans="1:12" ht="15" x14ac:dyDescent="0.25">
      <c r="A173" s="23"/>
      <c r="B173" s="15"/>
      <c r="C173" s="11"/>
      <c r="D173" s="6"/>
      <c r="E173" s="42" t="s">
        <v>46</v>
      </c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18.89</v>
      </c>
      <c r="H175" s="19">
        <f t="shared" si="80"/>
        <v>20.750000000000004</v>
      </c>
      <c r="I175" s="19">
        <f t="shared" si="80"/>
        <v>99.830000000000013</v>
      </c>
      <c r="J175" s="19">
        <f t="shared" si="80"/>
        <v>622.11</v>
      </c>
      <c r="K175" s="25"/>
      <c r="L175" s="19">
        <f t="shared" ref="L175" si="81">SUM(L166:L174)</f>
        <v>70.929999999999993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1100</v>
      </c>
      <c r="G176" s="32">
        <f t="shared" ref="G176" si="82">G165+G175</f>
        <v>29.87</v>
      </c>
      <c r="H176" s="32">
        <f t="shared" ref="H176" si="83">H165+H175</f>
        <v>41.63</v>
      </c>
      <c r="I176" s="32">
        <f t="shared" ref="I176" si="84">I165+I175</f>
        <v>145.53000000000003</v>
      </c>
      <c r="J176" s="32">
        <f t="shared" ref="J176:L176" si="85">J165+J175</f>
        <v>909.51</v>
      </c>
      <c r="K176" s="32"/>
      <c r="L176" s="32">
        <f t="shared" si="85"/>
        <v>90.929999999999993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6.22</v>
      </c>
      <c r="H177" s="40">
        <v>6.6</v>
      </c>
      <c r="I177" s="40">
        <v>31.24</v>
      </c>
      <c r="J177" s="40">
        <v>209</v>
      </c>
      <c r="K177" s="41"/>
      <c r="L177" s="40">
        <v>11.5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3.3</v>
      </c>
      <c r="H179" s="43">
        <v>2.9</v>
      </c>
      <c r="I179" s="43">
        <v>13.8</v>
      </c>
      <c r="J179" s="43">
        <v>94</v>
      </c>
      <c r="K179" s="44"/>
      <c r="L179" s="43">
        <v>8.5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9.52</v>
      </c>
      <c r="H184" s="19">
        <f t="shared" si="86"/>
        <v>9.5</v>
      </c>
      <c r="I184" s="19">
        <f t="shared" si="86"/>
        <v>45.04</v>
      </c>
      <c r="J184" s="19">
        <f t="shared" si="86"/>
        <v>303</v>
      </c>
      <c r="K184" s="25"/>
      <c r="L184" s="19">
        <f t="shared" ref="L184" si="87">SUM(L177:L183)</f>
        <v>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1.4</v>
      </c>
      <c r="H185" s="43">
        <v>0</v>
      </c>
      <c r="I185" s="43">
        <v>6.2</v>
      </c>
      <c r="J185" s="43">
        <v>30.7</v>
      </c>
      <c r="K185" s="44"/>
      <c r="L185" s="43">
        <v>3.4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10</v>
      </c>
      <c r="H186" s="43">
        <v>5</v>
      </c>
      <c r="I186" s="43">
        <v>17.95</v>
      </c>
      <c r="J186" s="43">
        <v>155.5</v>
      </c>
      <c r="K186" s="44"/>
      <c r="L186" s="43">
        <v>24.24</v>
      </c>
    </row>
    <row r="187" spans="1:12" ht="15" x14ac:dyDescent="0.25">
      <c r="A187" s="23"/>
      <c r="B187" s="15"/>
      <c r="C187" s="11"/>
      <c r="D187" s="7" t="s">
        <v>28</v>
      </c>
      <c r="E187" s="42" t="s">
        <v>53</v>
      </c>
      <c r="F187" s="43">
        <v>80</v>
      </c>
      <c r="G187" s="43">
        <v>7.4</v>
      </c>
      <c r="H187" s="43">
        <v>8.4</v>
      </c>
      <c r="I187" s="43">
        <v>5.6</v>
      </c>
      <c r="J187" s="43">
        <v>127.2</v>
      </c>
      <c r="K187" s="44"/>
      <c r="L187" s="43">
        <v>19.21</v>
      </c>
    </row>
    <row r="188" spans="1:12" ht="15" x14ac:dyDescent="0.25">
      <c r="A188" s="23"/>
      <c r="B188" s="15"/>
      <c r="C188" s="11"/>
      <c r="D188" s="7" t="s">
        <v>29</v>
      </c>
      <c r="E188" s="42" t="s">
        <v>72</v>
      </c>
      <c r="F188" s="43">
        <v>150</v>
      </c>
      <c r="G188" s="43">
        <v>4.05</v>
      </c>
      <c r="H188" s="43">
        <v>6</v>
      </c>
      <c r="I188" s="43">
        <v>8.6999999999999993</v>
      </c>
      <c r="J188" s="43">
        <v>105</v>
      </c>
      <c r="K188" s="44"/>
      <c r="L188" s="43">
        <v>3</v>
      </c>
    </row>
    <row r="189" spans="1:12" ht="15" x14ac:dyDescent="0.25">
      <c r="A189" s="23"/>
      <c r="B189" s="15"/>
      <c r="C189" s="11"/>
      <c r="D189" s="7" t="s">
        <v>30</v>
      </c>
      <c r="E189" s="42" t="s">
        <v>83</v>
      </c>
      <c r="F189" s="43">
        <v>190</v>
      </c>
      <c r="G189" s="43">
        <v>2.06</v>
      </c>
      <c r="H189" s="43">
        <v>13.2</v>
      </c>
      <c r="I189" s="43">
        <v>13.5</v>
      </c>
      <c r="J189" s="43">
        <v>54</v>
      </c>
      <c r="K189" s="44"/>
      <c r="L189" s="43">
        <v>9.0299999999999994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1.5</v>
      </c>
      <c r="H191" s="43">
        <v>0.3</v>
      </c>
      <c r="I191" s="43">
        <v>13.4</v>
      </c>
      <c r="J191" s="43">
        <v>63</v>
      </c>
      <c r="K191" s="44"/>
      <c r="L191" s="43">
        <v>1.85</v>
      </c>
    </row>
    <row r="192" spans="1:12" ht="15" x14ac:dyDescent="0.25">
      <c r="A192" s="23"/>
      <c r="B192" s="15"/>
      <c r="C192" s="11"/>
      <c r="D192" s="6" t="s">
        <v>24</v>
      </c>
      <c r="E192" s="42" t="s">
        <v>43</v>
      </c>
      <c r="F192" s="43">
        <v>50</v>
      </c>
      <c r="G192" s="43">
        <v>0.48</v>
      </c>
      <c r="H192" s="43">
        <v>0.36</v>
      </c>
      <c r="I192" s="43">
        <v>12.36</v>
      </c>
      <c r="J192" s="43">
        <v>56.4</v>
      </c>
      <c r="K192" s="44"/>
      <c r="L192" s="43">
        <v>10.199999999999999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26.89</v>
      </c>
      <c r="H194" s="19">
        <f t="shared" si="88"/>
        <v>33.259999999999991</v>
      </c>
      <c r="I194" s="19">
        <f t="shared" si="88"/>
        <v>77.710000000000008</v>
      </c>
      <c r="J194" s="19">
        <f t="shared" si="88"/>
        <v>591.79999999999995</v>
      </c>
      <c r="K194" s="25"/>
      <c r="L194" s="19">
        <f t="shared" ref="L194" si="89">SUM(L185:L193)</f>
        <v>70.929999999999993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1210</v>
      </c>
      <c r="G195" s="32">
        <f t="shared" ref="G195" si="90">G184+G194</f>
        <v>36.409999999999997</v>
      </c>
      <c r="H195" s="32">
        <f t="shared" ref="H195" si="91">H184+H194</f>
        <v>42.759999999999991</v>
      </c>
      <c r="I195" s="32">
        <f t="shared" ref="I195" si="92">I184+I194</f>
        <v>122.75</v>
      </c>
      <c r="J195" s="32">
        <f t="shared" ref="J195:L195" si="93">J184+J194</f>
        <v>894.8</v>
      </c>
      <c r="K195" s="32"/>
      <c r="L195" s="32">
        <f t="shared" si="93"/>
        <v>90.929999999999993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1169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31.839999999999996</v>
      </c>
      <c r="H196" s="34">
        <f t="shared" si="94"/>
        <v>41.728000000000002</v>
      </c>
      <c r="I196" s="34">
        <f t="shared" si="94"/>
        <v>127.66200000000001</v>
      </c>
      <c r="J196" s="34">
        <f t="shared" si="94"/>
        <v>875.0139999999999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90.929999999999978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9685039370078741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2024-09-16T14:05:56Z</cp:lastPrinted>
  <dcterms:created xsi:type="dcterms:W3CDTF">2022-05-16T14:23:56Z</dcterms:created>
  <dcterms:modified xsi:type="dcterms:W3CDTF">2024-09-16T14:09:35Z</dcterms:modified>
</cp:coreProperties>
</file>